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ZMOS\KOZMOS\PLAN NABAVE\JAVNA NABAVA\N-12 usluge nabave namještaja\"/>
    </mc:Choice>
  </mc:AlternateContent>
  <xr:revisionPtr revIDLastSave="0" documentId="8_{C7201774-0A77-4E89-8EA9-A2D98C9140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6" i="1"/>
  <c r="G23" i="1" l="1"/>
  <c r="G24" i="1" s="1"/>
  <c r="G25" i="1" s="1"/>
</calcChain>
</file>

<file path=xl/sharedStrings.xml><?xml version="1.0" encoding="utf-8"?>
<sst xmlns="http://schemas.openxmlformats.org/spreadsheetml/2006/main" count="84" uniqueCount="64">
  <si>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</si>
  <si>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</si>
  <si>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</si>
  <si>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</si>
  <si>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</si>
  <si>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</si>
  <si>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</si>
  <si>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</si>
  <si>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</si>
  <si>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</si>
  <si>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</si>
  <si>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</si>
  <si>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</si>
  <si>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</si>
  <si>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</si>
  <si>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Naziv stavke</t>
  </si>
  <si>
    <t>Opis stavke</t>
  </si>
  <si>
    <t>Jedinica mjere</t>
  </si>
  <si>
    <t>Količina</t>
  </si>
  <si>
    <t>Jedinična cijena HRK/EUR</t>
  </si>
  <si>
    <t>Ukupna cijena HRK/EUR</t>
  </si>
  <si>
    <t>Školska stolica</t>
  </si>
  <si>
    <t>Školski stol</t>
  </si>
  <si>
    <t>Konferencijska stolica</t>
  </si>
  <si>
    <t>Uredska fotelja</t>
  </si>
  <si>
    <t>Radni stol</t>
  </si>
  <si>
    <t>Podesivi radni stol</t>
  </si>
  <si>
    <t>Aluminijski oglasni ormarić</t>
  </si>
  <si>
    <t>Ormar s policama</t>
  </si>
  <si>
    <t>Niski ormarić</t>
  </si>
  <si>
    <t>Multifunkcionalni laboratorijski sustav ormara</t>
  </si>
  <si>
    <t>komad</t>
  </si>
  <si>
    <t>sustav</t>
  </si>
  <si>
    <t>Police za knjige</t>
  </si>
  <si>
    <t>Magnetna ploča</t>
  </si>
  <si>
    <t>15.</t>
  </si>
  <si>
    <t>16.</t>
  </si>
  <si>
    <t>IZNOS POREZA NA DODANU VRIJEDNOST (PDV-a):</t>
  </si>
  <si>
    <t>UKUPAN IZNOS BEZ UKLJUČENOG POREZA NA DODANU VRIJEDNOST PDV-a (HRK/EUR):</t>
  </si>
  <si>
    <t>UKUPAN IZNOS SA UKLJUČENIM POREZOM NA DODANU VRIJEDNOST PDV-om (HRK/EUR):</t>
  </si>
  <si>
    <t>Ergonomski oblikovana stolica visine sjedišta od 35-45 cm, ukupna visina stolice maksimalno 90 cm, za preporučenu visinu stola do maksimalno 75 cm. Stolica treba biti isporučena u različitim bojama koje su zastupljene u asortimanu i koje su ravnomjerno zastupljene obzirom na traženi broj komada.</t>
  </si>
  <si>
    <t>Stol obliku polumjeseca. Radna površina Medium-Density Fibreboard (MDF) dimenzija 120x101cm, debljine 25 mm. Teleskopske noge čelična cijev Ø 65 cm. Boja konstrukcije – siva; Podesive visine od 52-77cm.</t>
  </si>
  <si>
    <t>Stol u obliku elise. Radna površina MDF (Medium-Density Fibreboard) dimenzija 150x80 cm, debljine  25 mm. Teleskopske noge čelična cijev Ø 65 mm. Boja konstrukcije – siva. Podesive visine od 52 do 77 cm.</t>
  </si>
  <si>
    <t>Stol - Radna površina Medium-Density Fibreboard (MDF) dimenzije 160×60 cm, debljine maksimalno 25 mm i zaobljenih uglova. Teleskopske noge čelična cijev Ø 65 mm. Podesive visine od 52 do 77cm Boja konstrukcije – siva.</t>
  </si>
  <si>
    <t>Stol-Radna površina Medium-Density Fibreboard (MDF) dimenzije 160×80 cm, debljine 25 mm i zaobljenih uglova. Teleskopske noge čelična cijev Ø 65 mm. Boja konstrukcije – siva. Podesive visine od 52 do 77cm.</t>
  </si>
  <si>
    <t>Specifikacije konferencijske stolice;1. Boja-crna                                                           2. Širina/visina/dubina maksimalno 60/90/50 cm 3. Maksimalno opterećene do 150 kg</t>
  </si>
  <si>
    <t>Dimenzije maksimalno 65/75/120 cm, sjedište i naslon u sivoj tkanini plinski mehanizam funkcijom reguliranja visine
nosivost do 110 kg</t>
  </si>
  <si>
    <t>•	Dimenzije proizvoda
•	Širina minimalno 200 cm
•	Visina: maksimalno 91 cm
•	Dubina: minimalno 125 cm
•	Ladice/police kao dio stola
•	Boja: Siva, LED rasvjeta dio stola
•	Stil: Moderno
•	Materijal: Iveral
•	Tip: radni stolovi (može i kutni)</t>
  </si>
  <si>
    <t>Vrata + 1 ladica + 1 otvor,  debljina svih stranica 16 mm, bijele boje. Nosivost gornje ploče do 25 kg, nosivost police i ladice do 5 kg. Dimenzije proizvoda
•	Širina: maksimalno 120 cm
•	Visina: maksimalno 80 cm
•	Dubina: minimalno 50 cm</t>
  </si>
  <si>
    <t>Dimenzija: maksimalno 190x100x120 cm. Dimenzija: 180x90x119 cm
Materijal izrade: Osnovna konstrukcija, ploča stola: iverica debljine 25mm oplemenjena folijom. Podnožje stola: metalna greda i metalne noge. Okov: metalni spojni elementi (vijci, spojni Podesiva visina radne ploče stola: od minimalno 65 do maksimalno 150 cm.</t>
  </si>
  <si>
    <t>Okvir od aluminija u bijeloj boji s dvoja vrata od plexiglasa (3 mm), bravica s dva ključa, pozadina od emajliranog lima. Primjereno za vanjske uvjete montaže.
Visina: maksimalno 100 cm
Širina: minimalno 120 cm
Dubina: maksimalno 10 cm</t>
  </si>
  <si>
    <t xml:space="preserve">Ormar s dva puna vratna krila 80×40×195 cm (širina × dubina × visina), iveral, bijele boje.
Uz ormar je potrebna bravica, ključevi i ručice. </t>
  </si>
  <si>
    <t xml:space="preserve">Niski ormarić – puna vratna krila, dimenzije maksimalno 85×50×80 cm (širina × dubina × visina),  bijele boje. Uz ormar su potrebni bravica, ključevi i ručice. </t>
  </si>
  <si>
    <t>•	Četverosegmentni ormar od kvalitetnih materijala za sigurno skladištenje zapaljivih materijala u vatrootporni segment, a ostalih opasnih materijala u međusobno odvojene segmente (metalni spremnik za zapaljive materijale, te odvojeni spremnici za kiseline i lužine).
•	PVC ladice visoko otporne kvalitete za odlaganje kemikalija
•	Sistemi zaključavanja jednim ključem
•	Dvostruke stijenke.
•	Spremnici za kemikalije izrađeni od visokokvalitetnog PVC-a. 
•	Mogućnost prilagodbe dubine ladica 
•	Ugrađena nevidljiva ventilacija za cirkuliranje zraka 
•	Omogućava visoke higijenske standarde i lakoću održavanja
•	Izvlačne police potpune izvlake, otvaranje vrata za 170°.</t>
  </si>
  <si>
    <t>17.</t>
  </si>
  <si>
    <t>•	Širina: maksimalno 90 cm
•	Visina: maksimalno 50 cm
•	Dubina: minimalno 120 cm
•	Boja: Bijela
•	Broj otvora: 3
•	Materijal: Iveral</t>
  </si>
  <si>
    <t>•	Širina: maksimalno 90 cm
•	Visina: maksimalno 230 cm
•	Dubina: minimalno 35 cm
•	Boja: Bijela
•	Broj otvora: 6
•	Materijal: Iveral</t>
  </si>
  <si>
    <t>Dimenzije maksimalno 1000 mm X 1400 mm 
Stabilni eloksirani aluminijski okvir u srebrnoj mat boji s okruglim, sivim plastičnim kutovima. Montaža potrebno je da bude moguća u uspravnom i poprečnom formatu. U sklopu  isporuke moraju biti sadržani limeni elementi za montažu na zid. Površina čeličnog lima mora biti lakirana u bijeloj boji, s magnetskim svojstvima, s mogućnošću pisanja i suhog brisanja. Unutarnja masivna puna jezgra mora biti od od iverice, sa stražnje strane potreban  pocinčani lim protiv povlačenja.</t>
  </si>
  <si>
    <t xml:space="preserve">Prilog 2. </t>
  </si>
  <si>
    <t>TROŠKOVNIK</t>
  </si>
  <si>
    <t>ZA NADMETANJE EV. BROJ: N-12</t>
  </si>
  <si>
    <t>NAPOMENA: Preračunavanje u EUR radi se po fiksnom tečaju konverzije 1EUR= 7,53450 HRK.</t>
  </si>
  <si>
    <t>Datum:</t>
  </si>
  <si>
    <t>(potpis ovlaštene osobe i pečat)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</si>
</sst>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5" xfId="0" applyBorder="1"/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22" workbookViewId="0">
      <selection activeCell="F39" sqref="F39"/>
    </sheetView>
  </sheetViews>
  <sheetFormatPr defaultRowHeight="14.4" x14ac:dyDescent="0.3"/>
  <cols>
    <col min="1" max="1" width="5.33203125" customWidth="1"/>
    <col min="2" max="2" width="22.5546875" customWidth="1"/>
    <col min="3" max="3" width="47.109375" customWidth="1"/>
    <col min="4" max="4" width="13.44140625" customWidth="1"/>
    <col min="5" max="5" width="8.88671875" customWidth="1"/>
    <col min="6" max="6" width="23" customWidth="1"/>
    <col min="7" max="7" width="25.6640625" customWidth="1"/>
  </cols>
  <sheetData>
    <row r="1" spans="1:7" ht="25.8" x14ac:dyDescent="0.5">
      <c r="A1" s="10" t="s">
        <v>58</v>
      </c>
      <c r="B1" s="11"/>
      <c r="C1" s="9"/>
    </row>
    <row r="2" spans="1:7" ht="25.8" x14ac:dyDescent="0.5">
      <c r="B2" s="9"/>
      <c r="C2" s="9" t="s">
        <v>59</v>
      </c>
    </row>
    <row r="3" spans="1:7" ht="25.8" x14ac:dyDescent="0.5">
      <c r="B3" s="9"/>
      <c r="C3" s="9" t="s">
        <v>60</v>
      </c>
    </row>
    <row r="5" spans="1:7" ht="31.2" x14ac:dyDescent="0.3">
      <c r="A5" s="1" t="s">
        <v>0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</row>
    <row r="6" spans="1:7" ht="106.95" customHeight="1" x14ac:dyDescent="0.3">
      <c r="A6" s="3" t="s">
        <v>1</v>
      </c>
      <c r="B6" s="4" t="s">
        <v>21</v>
      </c>
      <c r="C6" s="5" t="s">
        <v>40</v>
      </c>
      <c r="D6" s="3" t="s">
        <v>31</v>
      </c>
      <c r="E6" s="3">
        <v>33</v>
      </c>
      <c r="F6" s="6"/>
      <c r="G6" s="6">
        <f>E6*F6</f>
        <v>0</v>
      </c>
    </row>
    <row r="7" spans="1:7" ht="78" x14ac:dyDescent="0.3">
      <c r="A7" s="3" t="s">
        <v>2</v>
      </c>
      <c r="B7" s="4" t="s">
        <v>22</v>
      </c>
      <c r="C7" s="5" t="s">
        <v>42</v>
      </c>
      <c r="D7" s="3" t="s">
        <v>31</v>
      </c>
      <c r="E7" s="3">
        <v>10</v>
      </c>
      <c r="F7" s="6"/>
      <c r="G7" s="6">
        <f t="shared" ref="G7:G22" si="0">E7*F7</f>
        <v>0</v>
      </c>
    </row>
    <row r="8" spans="1:7" ht="78" x14ac:dyDescent="0.3">
      <c r="A8" s="3" t="s">
        <v>3</v>
      </c>
      <c r="B8" s="4" t="s">
        <v>22</v>
      </c>
      <c r="C8" s="5" t="s">
        <v>41</v>
      </c>
      <c r="D8" s="3" t="s">
        <v>31</v>
      </c>
      <c r="E8" s="3">
        <v>10</v>
      </c>
      <c r="F8" s="6"/>
      <c r="G8" s="6">
        <f t="shared" si="0"/>
        <v>0</v>
      </c>
    </row>
    <row r="9" spans="1:7" ht="93.6" x14ac:dyDescent="0.3">
      <c r="A9" s="3" t="s">
        <v>4</v>
      </c>
      <c r="B9" s="4" t="s">
        <v>22</v>
      </c>
      <c r="C9" s="5" t="s">
        <v>43</v>
      </c>
      <c r="D9" s="3" t="s">
        <v>31</v>
      </c>
      <c r="E9" s="3">
        <v>3</v>
      </c>
      <c r="F9" s="6"/>
      <c r="G9" s="6">
        <f t="shared" si="0"/>
        <v>0</v>
      </c>
    </row>
    <row r="10" spans="1:7" ht="78" x14ac:dyDescent="0.3">
      <c r="A10" s="3" t="s">
        <v>5</v>
      </c>
      <c r="B10" s="4" t="s">
        <v>22</v>
      </c>
      <c r="C10" s="5" t="s">
        <v>44</v>
      </c>
      <c r="D10" s="3" t="s">
        <v>31</v>
      </c>
      <c r="E10" s="3">
        <v>1</v>
      </c>
      <c r="F10" s="6"/>
      <c r="G10" s="6">
        <f t="shared" si="0"/>
        <v>0</v>
      </c>
    </row>
    <row r="11" spans="1:7" ht="46.8" x14ac:dyDescent="0.3">
      <c r="A11" s="3" t="s">
        <v>6</v>
      </c>
      <c r="B11" s="5" t="s">
        <v>23</v>
      </c>
      <c r="C11" s="5" t="s">
        <v>45</v>
      </c>
      <c r="D11" s="3" t="s">
        <v>31</v>
      </c>
      <c r="E11" s="3">
        <v>8</v>
      </c>
      <c r="F11" s="6"/>
      <c r="G11" s="6">
        <f t="shared" si="0"/>
        <v>0</v>
      </c>
    </row>
    <row r="12" spans="1:7" ht="62.4" x14ac:dyDescent="0.3">
      <c r="A12" s="3" t="s">
        <v>7</v>
      </c>
      <c r="B12" s="4" t="s">
        <v>24</v>
      </c>
      <c r="C12" s="5" t="s">
        <v>46</v>
      </c>
      <c r="D12" s="3" t="s">
        <v>31</v>
      </c>
      <c r="E12" s="3">
        <v>1</v>
      </c>
      <c r="F12" s="6"/>
      <c r="G12" s="6">
        <f t="shared" si="0"/>
        <v>0</v>
      </c>
    </row>
    <row r="13" spans="1:7" ht="140.4" x14ac:dyDescent="0.3">
      <c r="A13" s="3" t="s">
        <v>8</v>
      </c>
      <c r="B13" s="4" t="s">
        <v>25</v>
      </c>
      <c r="C13" s="5" t="s">
        <v>47</v>
      </c>
      <c r="D13" s="3" t="s">
        <v>31</v>
      </c>
      <c r="E13" s="3">
        <v>2</v>
      </c>
      <c r="F13" s="6"/>
      <c r="G13" s="6">
        <f t="shared" si="0"/>
        <v>0</v>
      </c>
    </row>
    <row r="14" spans="1:7" ht="117.6" customHeight="1" x14ac:dyDescent="0.3">
      <c r="A14" s="3" t="s">
        <v>9</v>
      </c>
      <c r="B14" s="4" t="s">
        <v>25</v>
      </c>
      <c r="C14" s="5" t="s">
        <v>48</v>
      </c>
      <c r="D14" s="3" t="s">
        <v>31</v>
      </c>
      <c r="E14" s="3">
        <v>1</v>
      </c>
      <c r="F14" s="6"/>
      <c r="G14" s="6">
        <f t="shared" si="0"/>
        <v>0</v>
      </c>
    </row>
    <row r="15" spans="1:7" ht="128.4" customHeight="1" x14ac:dyDescent="0.3">
      <c r="A15" s="3" t="s">
        <v>10</v>
      </c>
      <c r="B15" s="4" t="s">
        <v>26</v>
      </c>
      <c r="C15" s="5" t="s">
        <v>49</v>
      </c>
      <c r="D15" s="3" t="s">
        <v>31</v>
      </c>
      <c r="E15" s="3">
        <v>1</v>
      </c>
      <c r="F15" s="6"/>
      <c r="G15" s="6">
        <f t="shared" si="0"/>
        <v>0</v>
      </c>
    </row>
    <row r="16" spans="1:7" ht="109.2" x14ac:dyDescent="0.3">
      <c r="A16" s="3" t="s">
        <v>11</v>
      </c>
      <c r="B16" s="5" t="s">
        <v>27</v>
      </c>
      <c r="C16" s="5" t="s">
        <v>50</v>
      </c>
      <c r="D16" s="3" t="s">
        <v>31</v>
      </c>
      <c r="E16" s="3">
        <v>1</v>
      </c>
      <c r="F16" s="6"/>
      <c r="G16" s="6">
        <f t="shared" si="0"/>
        <v>0</v>
      </c>
    </row>
    <row r="17" spans="1:7" ht="46.8" x14ac:dyDescent="0.3">
      <c r="A17" s="3" t="s">
        <v>12</v>
      </c>
      <c r="B17" s="4" t="s">
        <v>28</v>
      </c>
      <c r="C17" s="5" t="s">
        <v>51</v>
      </c>
      <c r="D17" s="3" t="s">
        <v>31</v>
      </c>
      <c r="E17" s="3">
        <v>4</v>
      </c>
      <c r="F17" s="6"/>
      <c r="G17" s="6">
        <f t="shared" si="0"/>
        <v>0</v>
      </c>
    </row>
    <row r="18" spans="1:7" ht="62.4" x14ac:dyDescent="0.3">
      <c r="A18" s="3" t="s">
        <v>13</v>
      </c>
      <c r="B18" s="4" t="s">
        <v>29</v>
      </c>
      <c r="C18" s="5" t="s">
        <v>52</v>
      </c>
      <c r="D18" s="3" t="s">
        <v>31</v>
      </c>
      <c r="E18" s="3">
        <v>1</v>
      </c>
      <c r="F18" s="6"/>
      <c r="G18" s="6">
        <f t="shared" si="0"/>
        <v>0</v>
      </c>
    </row>
    <row r="19" spans="1:7" ht="312" x14ac:dyDescent="0.3">
      <c r="A19" s="3" t="s">
        <v>14</v>
      </c>
      <c r="B19" s="5" t="s">
        <v>30</v>
      </c>
      <c r="C19" s="8" t="s">
        <v>53</v>
      </c>
      <c r="D19" s="3" t="s">
        <v>32</v>
      </c>
      <c r="E19" s="3">
        <v>1</v>
      </c>
      <c r="F19" s="6"/>
      <c r="G19" s="6">
        <f t="shared" si="0"/>
        <v>0</v>
      </c>
    </row>
    <row r="20" spans="1:7" ht="93.6" x14ac:dyDescent="0.3">
      <c r="A20" s="3" t="s">
        <v>35</v>
      </c>
      <c r="B20" s="5" t="s">
        <v>33</v>
      </c>
      <c r="C20" s="8" t="s">
        <v>56</v>
      </c>
      <c r="D20" s="3" t="s">
        <v>31</v>
      </c>
      <c r="E20" s="3">
        <v>2</v>
      </c>
      <c r="F20" s="6"/>
      <c r="G20" s="6">
        <f t="shared" si="0"/>
        <v>0</v>
      </c>
    </row>
    <row r="21" spans="1:7" ht="93.6" x14ac:dyDescent="0.3">
      <c r="A21" s="3" t="s">
        <v>36</v>
      </c>
      <c r="B21" s="4" t="s">
        <v>33</v>
      </c>
      <c r="C21" s="5" t="s">
        <v>55</v>
      </c>
      <c r="D21" s="3" t="s">
        <v>31</v>
      </c>
      <c r="E21" s="3">
        <v>2</v>
      </c>
      <c r="F21" s="6"/>
      <c r="G21" s="6">
        <f t="shared" si="0"/>
        <v>0</v>
      </c>
    </row>
    <row r="22" spans="1:7" ht="187.2" x14ac:dyDescent="0.3">
      <c r="A22" s="3" t="s">
        <v>54</v>
      </c>
      <c r="B22" s="4" t="s">
        <v>34</v>
      </c>
      <c r="C22" s="5" t="s">
        <v>57</v>
      </c>
      <c r="D22" s="3" t="s">
        <v>31</v>
      </c>
      <c r="E22" s="3">
        <v>2</v>
      </c>
      <c r="F22" s="6"/>
      <c r="G22" s="6">
        <f t="shared" si="0"/>
        <v>0</v>
      </c>
    </row>
    <row r="23" spans="1:7" ht="15.6" x14ac:dyDescent="0.3">
      <c r="A23" s="13" t="s">
        <v>38</v>
      </c>
      <c r="B23" s="14"/>
      <c r="C23" s="14"/>
      <c r="D23" s="14"/>
      <c r="E23" s="14"/>
      <c r="F23" s="15"/>
      <c r="G23" s="7">
        <f>SUM(G6:G22)</f>
        <v>0</v>
      </c>
    </row>
    <row r="24" spans="1:7" ht="15.6" x14ac:dyDescent="0.3">
      <c r="A24" s="13" t="s">
        <v>37</v>
      </c>
      <c r="B24" s="14"/>
      <c r="C24" s="14"/>
      <c r="D24" s="14"/>
      <c r="E24" s="14"/>
      <c r="F24" s="15"/>
      <c r="G24" s="7">
        <f>G23*25%</f>
        <v>0</v>
      </c>
    </row>
    <row r="25" spans="1:7" ht="15.6" x14ac:dyDescent="0.3">
      <c r="A25" s="13" t="s">
        <v>39</v>
      </c>
      <c r="B25" s="14"/>
      <c r="C25" s="14"/>
      <c r="D25" s="14"/>
      <c r="E25" s="14"/>
      <c r="F25" s="15"/>
      <c r="G25" s="7">
        <f>G23+G24</f>
        <v>0</v>
      </c>
    </row>
    <row r="27" spans="1:7" ht="15.6" x14ac:dyDescent="0.3">
      <c r="A27" s="11" t="s">
        <v>61</v>
      </c>
    </row>
    <row r="30" spans="1:7" x14ac:dyDescent="0.3">
      <c r="A30" t="s">
        <v>62</v>
      </c>
    </row>
    <row r="34" spans="6:7" x14ac:dyDescent="0.3">
      <c r="F34" s="12"/>
      <c r="G34" s="12"/>
    </row>
    <row r="35" spans="6:7" x14ac:dyDescent="0.3">
      <c r="F35" s="16" t="s">
        <v>63</v>
      </c>
      <c r="G35" s="16"/>
    </row>
  </sheetData>
  <mergeCells count="4">
    <mergeCell ref="A23:F23"/>
    <mergeCell ref="A24:F24"/>
    <mergeCell ref="A25:F25"/>
    <mergeCell ref="F35:G3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</dc:creator>
  <cp:lastModifiedBy>Korisnik</cp:lastModifiedBy>
  <dcterms:created xsi:type="dcterms:W3CDTF">2022-12-15T12:59:51Z</dcterms:created>
  <dcterms:modified xsi:type="dcterms:W3CDTF">2023-01-02T11:08:13Z</dcterms:modified>
</cp:coreProperties>
</file>